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 2017\INFORMACION PARA TRANSPARENCIA MENSUAL\ENTREGA MARZO 2017\ESTADO FINANCIERO MES DE ENERO 2017\"/>
    </mc:Choice>
  </mc:AlternateContent>
  <bookViews>
    <workbookView xWindow="0" yWindow="0" windowWidth="20490" windowHeight="6555"/>
  </bookViews>
  <sheets>
    <sheet name="ESTADO FINANCIERO FEBRERO 2017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" i="1" l="1"/>
  <c r="C35" i="1"/>
  <c r="G33" i="1"/>
  <c r="C32" i="1"/>
  <c r="C30" i="1"/>
  <c r="G29" i="1"/>
  <c r="C27" i="1"/>
  <c r="G17" i="1"/>
  <c r="G12" i="1"/>
  <c r="C11" i="1"/>
  <c r="C7" i="1"/>
  <c r="G5" i="1"/>
  <c r="C40" i="1" l="1"/>
  <c r="G40" i="1"/>
</calcChain>
</file>

<file path=xl/sharedStrings.xml><?xml version="1.0" encoding="utf-8"?>
<sst xmlns="http://schemas.openxmlformats.org/spreadsheetml/2006/main" count="73" uniqueCount="73">
  <si>
    <t>MUNICIPIO DE SAN JUANITO DE ESCOBEDO JALISCO</t>
  </si>
  <si>
    <t>ESTADO DE INGRESOS Y EGRESOS</t>
  </si>
  <si>
    <t>DEL 1 DE ENERO  AL 31 DE ENERO DE 2017</t>
  </si>
  <si>
    <t>I N G R E S O S</t>
  </si>
  <si>
    <t>E  G  R  E  S  O  S</t>
  </si>
  <si>
    <t>SERVICIOS PERSONALES</t>
  </si>
  <si>
    <t>DIETAS</t>
  </si>
  <si>
    <t>I M P U E S T O S</t>
  </si>
  <si>
    <t>SUELDOS BASE AL PERSONAL PERMANENTE</t>
  </si>
  <si>
    <t>PREDIOS RUSTICOS</t>
  </si>
  <si>
    <t>SUELDO BASE AL PERSONAL EVENTUAL</t>
  </si>
  <si>
    <t>PREDIOS URBANOS</t>
  </si>
  <si>
    <t>PRIMAS DE VACACIONES Y GRATIFICACION DE FIN DE AÑO</t>
  </si>
  <si>
    <t>TRANSMISIONES PATRIMONIALES</t>
  </si>
  <si>
    <t>COMPENSACIONES</t>
  </si>
  <si>
    <t>D E R E C H O S</t>
  </si>
  <si>
    <t>OTRAS PRESTACIONES SOCIALES Y ECONOMICAS</t>
  </si>
  <si>
    <t>PUESTOS PERMANENTES Y EVENTUALES</t>
  </si>
  <si>
    <t>MATERIALES Y SUMINISTROS</t>
  </si>
  <si>
    <t>LOTES USO PERPETUIDAD Y TEMPORAL</t>
  </si>
  <si>
    <t>MATERIALES, UTILES Y EQUIPOS MENORES DE OFICINA</t>
  </si>
  <si>
    <t>LICENCIAS, PERMISOS DE GIROS CON VENTA DE BEBIDAS ALCOHOLICAS</t>
  </si>
  <si>
    <t>MATEREIALES Y UTILES DE IMPRESION Y REPRODUCCION</t>
  </si>
  <si>
    <t>LICENCIAS, PERMISOS DE GIROS CON SERVICIOS DE BEBIDAS ALCOHOLICAS</t>
  </si>
  <si>
    <t>MATERIALES, ACCESORIOS Y SUMINISTROS MEDICOS</t>
  </si>
  <si>
    <t>LICENCIAS PERMISOS DISTINTOS ALOS ANTERIORES</t>
  </si>
  <si>
    <t>COMBUSTIBLES LUBRICANTES Y ADITIVOS</t>
  </si>
  <si>
    <t>LICENCIAS DE CONSTRUCCION</t>
  </si>
  <si>
    <t>SERVICIOS GENERALES</t>
  </si>
  <si>
    <t>DESIGNACION DE NUMERO OFICIAL</t>
  </si>
  <si>
    <t>ENERGIA ELECTRICA</t>
  </si>
  <si>
    <t>INHUMACIONES Y REINHUMACINES</t>
  </si>
  <si>
    <t>AGUA</t>
  </si>
  <si>
    <t>SERVICIO DOMESTICO</t>
  </si>
  <si>
    <t>TELEFONIA TRADICIONAL</t>
  </si>
  <si>
    <t>20 % PARA EL SANEAMIENTO DE LAS AGUAS RESIDUALES</t>
  </si>
  <si>
    <t>TELEFONIA CELULAR</t>
  </si>
  <si>
    <t>3% PARA LA INFRAESTRUCTURA. BASICA EXISTENTE</t>
  </si>
  <si>
    <t>SERVICIOS LEGALES, DE CONTABILIDAD, Y AUDITORIA</t>
  </si>
  <si>
    <t>AUTORIZACION DE MATANZA</t>
  </si>
  <si>
    <t>SERVICIOS FINANCIEROS Y BANCARIOS</t>
  </si>
  <si>
    <t>EXPEDICION DE CERTIF. CERTIFICACIONES CONSTANCIAS  COPIAS</t>
  </si>
  <si>
    <t>REPARAC. Y MANTENIMIENTO DE EQUIPO DE TRANSPORTE</t>
  </si>
  <si>
    <t>CERTIFICACIONES CATASTRALES</t>
  </si>
  <si>
    <t>INSTAL., REPARAC. Y MANTEN. DE MAQUINARIA Y OTROS EQ</t>
  </si>
  <si>
    <t>REVISION Y AUTORIZACION DE AVALUOS</t>
  </si>
  <si>
    <t>PASAJES AEREOS</t>
  </si>
  <si>
    <t>P R O D U C T O S</t>
  </si>
  <si>
    <t>VIATICOS EN EL PAIS</t>
  </si>
  <si>
    <t>FORMAS Y EDICIONES IMPRESAS</t>
  </si>
  <si>
    <t>IMPUESTOS Y DERECHOS</t>
  </si>
  <si>
    <t>OTROS PRODUCTOS NO ESPECIFICADOS</t>
  </si>
  <si>
    <t>TRANSFERENCIASSUBSIDIOS Y OTRAS AYUDAS</t>
  </si>
  <si>
    <t>APROVECHAMIENTOS</t>
  </si>
  <si>
    <t>TRANSFERENCIAS A ENTIDAES  ( DIF )</t>
  </si>
  <si>
    <t>MULTAS</t>
  </si>
  <si>
    <t>AYUDAS SOCIALES A PERSONAS</t>
  </si>
  <si>
    <t>PARTICIPACIONES</t>
  </si>
  <si>
    <t>JUBILACIONES</t>
  </si>
  <si>
    <t>PARTICIPACIONES FEDERALES</t>
  </si>
  <si>
    <t>BIENES MUEBLES E INMUEBLES</t>
  </si>
  <si>
    <t>PARTICIPACIONES ESTATALES</t>
  </si>
  <si>
    <t>MUEBLES DE OFICINA Y ESTANTERIA</t>
  </si>
  <si>
    <t>A P O R T A C I O N  E S</t>
  </si>
  <si>
    <t>VEHICULOS Y EQUIPO TERRESTRE</t>
  </si>
  <si>
    <t>APORTACION DEL FONDO DE INFRAESTRUCTURA</t>
  </si>
  <si>
    <t>DEUDA PUBLICA</t>
  </si>
  <si>
    <t>APORTACION DEL FONDO DE FORTALECIMIENTO M</t>
  </si>
  <si>
    <t>AMORTIZACION DE LA DEUDA INTERNA CON INSDT. DE CREDITO</t>
  </si>
  <si>
    <t>RENDIMIENTOS FINANCIEROS DEL FONDO DE FORTALEC</t>
  </si>
  <si>
    <t>INTERESES DE LA DEUDA INTERNA CON INSTITUCIONES DE CREDI</t>
  </si>
  <si>
    <t>TOTAL DE INGRESOS</t>
  </si>
  <si>
    <t>TOTAL DE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</si>
</sst>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 Light"/>
      <family val="2"/>
    </font>
    <font>
      <b/>
      <i/>
      <u/>
      <sz val="9"/>
      <color theme="1"/>
      <name val="Calibri Light"/>
      <family val="2"/>
    </font>
    <font>
      <b/>
      <u/>
      <sz val="9"/>
      <color theme="1"/>
      <name val="Calibri Light"/>
      <family val="2"/>
    </font>
    <font>
      <sz val="9"/>
      <color theme="1"/>
      <name val="Calibri Light"/>
      <family val="2"/>
    </font>
    <font>
      <b/>
      <i/>
      <u/>
      <sz val="8"/>
      <color theme="1"/>
      <name val="Calibri Light"/>
      <family val="2"/>
    </font>
    <font>
      <b/>
      <i/>
      <u val="singleAccounting"/>
      <sz val="9"/>
      <name val="Calibri Light"/>
    </font>
    <font>
      <b/>
      <sz val="8"/>
      <color theme="1"/>
      <name val="Calibri Light"/>
      <family val="2"/>
    </font>
    <font>
      <b/>
      <u/>
      <sz val="8"/>
      <color theme="1"/>
      <name val="Calibri Light"/>
      <family val="2"/>
    </font>
    <font>
      <b/>
      <sz val="8"/>
      <color indexed="8"/>
      <name val="Calibri Light"/>
      <family val="2"/>
    </font>
    <font>
      <b/>
      <sz val="9"/>
      <color indexed="8"/>
      <name val="Arial Unicode MS"/>
      <family val="2"/>
    </font>
    <font>
      <b/>
      <sz val="8"/>
      <name val="Calibri Light"/>
      <family val="2"/>
    </font>
    <font>
      <b/>
      <i/>
      <sz val="8"/>
      <color theme="1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5" fillId="2" borderId="0" xfId="0" applyFont="1" applyFill="1" applyBorder="1"/>
    <xf numFmtId="0" fontId="4" fillId="2" borderId="5" xfId="0" applyFont="1" applyFill="1" applyBorder="1" applyAlignment="1">
      <alignment horizontal="center"/>
    </xf>
    <xf numFmtId="0" fontId="2" fillId="0" borderId="4" xfId="0" applyFont="1" applyBorder="1"/>
    <xf numFmtId="0" fontId="5" fillId="0" borderId="0" xfId="0" applyFont="1" applyBorder="1"/>
    <xf numFmtId="43" fontId="2" fillId="0" borderId="0" xfId="1" applyFont="1" applyBorder="1"/>
    <xf numFmtId="43" fontId="2" fillId="3" borderId="0" xfId="1" applyFont="1" applyFill="1" applyBorder="1"/>
    <xf numFmtId="0" fontId="2" fillId="0" borderId="0" xfId="0" applyFont="1" applyBorder="1" applyAlignment="1">
      <alignment horizontal="left"/>
    </xf>
    <xf numFmtId="0" fontId="6" fillId="4" borderId="0" xfId="0" applyFont="1" applyFill="1" applyBorder="1"/>
    <xf numFmtId="43" fontId="7" fillId="4" borderId="5" xfId="1" applyFont="1" applyFill="1" applyBorder="1"/>
    <xf numFmtId="0" fontId="8" fillId="0" borderId="4" xfId="0" applyFont="1" applyBorder="1"/>
    <xf numFmtId="0" fontId="9" fillId="0" borderId="0" xfId="0" applyFont="1" applyBorder="1"/>
    <xf numFmtId="0" fontId="8" fillId="0" borderId="0" xfId="0" applyFont="1" applyBorder="1"/>
    <xf numFmtId="43" fontId="8" fillId="3" borderId="0" xfId="1" applyFont="1" applyFill="1" applyBorder="1"/>
    <xf numFmtId="0" fontId="10" fillId="0" borderId="0" xfId="0" applyFont="1" applyBorder="1" applyAlignment="1">
      <alignment horizontal="left"/>
    </xf>
    <xf numFmtId="0" fontId="10" fillId="0" borderId="0" xfId="0" applyFont="1" applyBorder="1"/>
    <xf numFmtId="43" fontId="8" fillId="0" borderId="5" xfId="1" applyFont="1" applyFill="1" applyBorder="1"/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wrapText="1"/>
    </xf>
    <xf numFmtId="0" fontId="8" fillId="4" borderId="4" xfId="0" applyFont="1" applyFill="1" applyBorder="1" applyAlignment="1">
      <alignment horizontal="left" wrapText="1"/>
    </xf>
    <xf numFmtId="0" fontId="6" fillId="4" borderId="0" xfId="0" applyFont="1" applyFill="1" applyBorder="1" applyAlignment="1">
      <alignment wrapText="1"/>
    </xf>
    <xf numFmtId="43" fontId="7" fillId="4" borderId="0" xfId="1" applyFont="1" applyFill="1" applyBorder="1" applyAlignment="1">
      <alignment wrapText="1"/>
    </xf>
    <xf numFmtId="0" fontId="8" fillId="3" borderId="0" xfId="0" applyFont="1" applyFill="1" applyBorder="1" applyAlignment="1">
      <alignment wrapText="1"/>
    </xf>
    <xf numFmtId="0" fontId="10" fillId="0" borderId="0" xfId="0" applyFont="1" applyBorder="1" applyAlignment="1">
      <alignment horizontal="left" wrapText="1"/>
    </xf>
    <xf numFmtId="0" fontId="10" fillId="0" borderId="0" xfId="0" applyFont="1" applyBorder="1" applyAlignment="1">
      <alignment wrapText="1"/>
    </xf>
    <xf numFmtId="43" fontId="8" fillId="0" borderId="5" xfId="1" applyFont="1" applyFill="1" applyBorder="1" applyAlignment="1">
      <alignment wrapText="1"/>
    </xf>
    <xf numFmtId="0" fontId="0" fillId="0" borderId="0" xfId="0" applyAlignment="1">
      <alignment wrapText="1"/>
    </xf>
    <xf numFmtId="0" fontId="8" fillId="0" borderId="4" xfId="0" applyFont="1" applyBorder="1" applyAlignment="1">
      <alignment horizontal="left" wrapText="1"/>
    </xf>
    <xf numFmtId="43" fontId="8" fillId="0" borderId="0" xfId="1" applyFont="1" applyFill="1" applyBorder="1" applyAlignment="1">
      <alignment wrapText="1"/>
    </xf>
    <xf numFmtId="0" fontId="2" fillId="4" borderId="4" xfId="0" applyFont="1" applyFill="1" applyBorder="1" applyAlignment="1">
      <alignment horizontal="left" wrapText="1"/>
    </xf>
    <xf numFmtId="43" fontId="8" fillId="0" borderId="6" xfId="1" applyFont="1" applyFill="1" applyBorder="1" applyAlignment="1">
      <alignment wrapText="1"/>
    </xf>
    <xf numFmtId="43" fontId="7" fillId="4" borderId="5" xfId="1" applyFont="1" applyFill="1" applyBorder="1" applyAlignment="1">
      <alignment wrapText="1"/>
    </xf>
    <xf numFmtId="0" fontId="5" fillId="3" borderId="0" xfId="0" applyFont="1" applyFill="1" applyBorder="1" applyAlignment="1">
      <alignment wrapText="1"/>
    </xf>
    <xf numFmtId="0" fontId="11" fillId="3" borderId="0" xfId="0" applyFont="1" applyFill="1" applyBorder="1" applyAlignment="1">
      <alignment horizontal="left" wrapText="1"/>
    </xf>
    <xf numFmtId="43" fontId="8" fillId="0" borderId="7" xfId="1" applyFont="1" applyFill="1" applyBorder="1" applyAlignment="1">
      <alignment wrapText="1"/>
    </xf>
    <xf numFmtId="0" fontId="10" fillId="5" borderId="0" xfId="0" applyFont="1" applyFill="1" applyBorder="1" applyAlignment="1">
      <alignment horizontal="left" wrapText="1"/>
    </xf>
    <xf numFmtId="43" fontId="12" fillId="0" borderId="5" xfId="1" applyFont="1" applyBorder="1" applyAlignment="1">
      <alignment wrapText="1"/>
    </xf>
    <xf numFmtId="0" fontId="13" fillId="0" borderId="0" xfId="0" applyFont="1" applyFill="1" applyBorder="1" applyAlignment="1">
      <alignment wrapText="1"/>
    </xf>
    <xf numFmtId="43" fontId="7" fillId="0" borderId="0" xfId="1" applyFont="1" applyFill="1" applyBorder="1" applyAlignment="1">
      <alignment wrapText="1"/>
    </xf>
    <xf numFmtId="0" fontId="5" fillId="4" borderId="4" xfId="0" applyFont="1" applyFill="1" applyBorder="1" applyAlignment="1">
      <alignment wrapText="1"/>
    </xf>
    <xf numFmtId="43" fontId="12" fillId="0" borderId="6" xfId="1" applyFont="1" applyBorder="1" applyAlignment="1">
      <alignment wrapText="1"/>
    </xf>
    <xf numFmtId="0" fontId="8" fillId="0" borderId="8" xfId="0" applyFont="1" applyBorder="1" applyAlignment="1">
      <alignment horizontal="left" wrapText="1"/>
    </xf>
    <xf numFmtId="0" fontId="3" fillId="0" borderId="9" xfId="0" applyFont="1" applyBorder="1" applyAlignment="1">
      <alignment horizontal="center" wrapText="1"/>
    </xf>
    <xf numFmtId="43" fontId="12" fillId="0" borderId="9" xfId="1" applyFont="1" applyBorder="1" applyAlignment="1">
      <alignment wrapText="1"/>
    </xf>
    <xf numFmtId="0" fontId="10" fillId="5" borderId="9" xfId="0" applyFont="1" applyFill="1" applyBorder="1" applyAlignment="1">
      <alignment horizontal="left" wrapText="1"/>
    </xf>
    <xf numFmtId="0" fontId="10" fillId="0" borderId="9" xfId="0" applyFont="1" applyBorder="1" applyAlignment="1">
      <alignment horizontal="left" wrapText="1"/>
    </xf>
    <xf numFmtId="43" fontId="12" fillId="0" borderId="10" xfId="1" applyFont="1" applyBorder="1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workbookViewId="0">
      <selection activeCell="H36" sqref="H36"/>
    </sheetView>
  </sheetViews>
  <sheetFormatPr baseColWidth="10" defaultRowHeight="15" x14ac:dyDescent="0.25"/>
  <cols>
    <col min="1" max="1" width="6.28515625" customWidth="1"/>
    <col min="2" max="2" width="32.5703125" customWidth="1"/>
    <col min="3" max="3" width="12.85546875" customWidth="1"/>
    <col min="4" max="4" width="1.5703125" customWidth="1"/>
    <col min="5" max="5" width="5.28515625" customWidth="1"/>
    <col min="6" max="6" width="34.42578125" customWidth="1"/>
    <col min="7" max="7" width="12.85546875" customWidth="1"/>
  </cols>
  <sheetData>
    <row r="1" spans="1:7" ht="15.75" thickBot="1" x14ac:dyDescent="0.3">
      <c r="A1" s="1" t="s">
        <v>0</v>
      </c>
      <c r="B1" s="2"/>
      <c r="C1" s="2"/>
      <c r="D1" s="2"/>
      <c r="E1" s="2"/>
      <c r="F1" s="2"/>
      <c r="G1" s="3"/>
    </row>
    <row r="2" spans="1:7" x14ac:dyDescent="0.25">
      <c r="A2" s="4" t="s">
        <v>1</v>
      </c>
      <c r="B2" s="5"/>
      <c r="C2" s="5"/>
      <c r="D2" s="5"/>
      <c r="E2" s="5"/>
      <c r="F2" s="5"/>
      <c r="G2" s="6"/>
    </row>
    <row r="3" spans="1:7" x14ac:dyDescent="0.25">
      <c r="A3" s="7" t="s">
        <v>2</v>
      </c>
      <c r="B3" s="8"/>
      <c r="C3" s="8"/>
      <c r="D3" s="8"/>
      <c r="E3" s="8"/>
      <c r="F3" s="8"/>
      <c r="G3" s="9"/>
    </row>
    <row r="4" spans="1:7" x14ac:dyDescent="0.25">
      <c r="A4" s="10" t="s">
        <v>3</v>
      </c>
      <c r="B4" s="11"/>
      <c r="C4" s="11"/>
      <c r="D4" s="12"/>
      <c r="E4" s="11" t="s">
        <v>4</v>
      </c>
      <c r="F4" s="11"/>
      <c r="G4" s="13"/>
    </row>
    <row r="5" spans="1:7" ht="16.5" x14ac:dyDescent="0.35">
      <c r="A5" s="14"/>
      <c r="B5" s="15"/>
      <c r="C5" s="16"/>
      <c r="D5" s="17"/>
      <c r="E5" s="18"/>
      <c r="F5" s="19" t="s">
        <v>5</v>
      </c>
      <c r="G5" s="20">
        <f>SUM(G6:G11)</f>
        <v>525937.39</v>
      </c>
    </row>
    <row r="6" spans="1:7" x14ac:dyDescent="0.25">
      <c r="A6" s="21"/>
      <c r="B6" s="22"/>
      <c r="C6" s="23"/>
      <c r="D6" s="24"/>
      <c r="E6" s="25">
        <v>1111</v>
      </c>
      <c r="F6" s="26" t="s">
        <v>6</v>
      </c>
      <c r="G6" s="27">
        <v>100130</v>
      </c>
    </row>
    <row r="7" spans="1:7" s="37" customFormat="1" ht="16.5" x14ac:dyDescent="0.35">
      <c r="A7" s="30"/>
      <c r="B7" s="31" t="s">
        <v>7</v>
      </c>
      <c r="C7" s="32">
        <f>SUM(C8:C10)</f>
        <v>360450.5</v>
      </c>
      <c r="D7" s="33"/>
      <c r="E7" s="34">
        <v>1131</v>
      </c>
      <c r="F7" s="35" t="s">
        <v>8</v>
      </c>
      <c r="G7" s="36">
        <v>280524.28000000003</v>
      </c>
    </row>
    <row r="8" spans="1:7" s="37" customFormat="1" x14ac:dyDescent="0.25">
      <c r="A8" s="38">
        <v>12110</v>
      </c>
      <c r="B8" s="29" t="s">
        <v>9</v>
      </c>
      <c r="C8" s="39">
        <v>43911.4</v>
      </c>
      <c r="D8" s="33"/>
      <c r="E8" s="34">
        <v>1221</v>
      </c>
      <c r="F8" s="35" t="s">
        <v>10</v>
      </c>
      <c r="G8" s="36">
        <v>106418.11</v>
      </c>
    </row>
    <row r="9" spans="1:7" s="37" customFormat="1" ht="23.25" x14ac:dyDescent="0.25">
      <c r="A9" s="38">
        <v>12120</v>
      </c>
      <c r="B9" s="29" t="s">
        <v>11</v>
      </c>
      <c r="C9" s="39">
        <v>281797.49</v>
      </c>
      <c r="D9" s="33"/>
      <c r="E9" s="34">
        <v>1321</v>
      </c>
      <c r="F9" s="35" t="s">
        <v>12</v>
      </c>
      <c r="G9" s="36">
        <v>3066</v>
      </c>
    </row>
    <row r="10" spans="1:7" s="37" customFormat="1" x14ac:dyDescent="0.25">
      <c r="A10" s="38">
        <v>12210</v>
      </c>
      <c r="B10" s="29" t="s">
        <v>13</v>
      </c>
      <c r="C10" s="39">
        <v>34741.61</v>
      </c>
      <c r="D10" s="33"/>
      <c r="E10" s="34">
        <v>1341</v>
      </c>
      <c r="F10" s="35" t="s">
        <v>14</v>
      </c>
      <c r="G10" s="36">
        <v>35349</v>
      </c>
    </row>
    <row r="11" spans="1:7" s="37" customFormat="1" ht="24.75" x14ac:dyDescent="0.35">
      <c r="A11" s="40"/>
      <c r="B11" s="31" t="s">
        <v>15</v>
      </c>
      <c r="C11" s="32">
        <f>SUM(C12:C26)</f>
        <v>507272.02999999997</v>
      </c>
      <c r="D11" s="33"/>
      <c r="E11" s="34">
        <v>1591</v>
      </c>
      <c r="F11" s="35" t="s">
        <v>16</v>
      </c>
      <c r="G11" s="41">
        <v>450</v>
      </c>
    </row>
    <row r="12" spans="1:7" s="37" customFormat="1" ht="16.5" x14ac:dyDescent="0.35">
      <c r="A12" s="38">
        <v>41120</v>
      </c>
      <c r="B12" s="29" t="s">
        <v>17</v>
      </c>
      <c r="C12" s="39">
        <v>11236</v>
      </c>
      <c r="D12" s="33"/>
      <c r="E12" s="34"/>
      <c r="F12" s="31" t="s">
        <v>18</v>
      </c>
      <c r="G12" s="42">
        <f>SUM(G13:G16)</f>
        <v>84958.89</v>
      </c>
    </row>
    <row r="13" spans="1:7" s="37" customFormat="1" ht="23.25" x14ac:dyDescent="0.25">
      <c r="A13" s="38">
        <v>41310</v>
      </c>
      <c r="B13" s="28" t="s">
        <v>19</v>
      </c>
      <c r="C13" s="39">
        <v>2020</v>
      </c>
      <c r="D13" s="43"/>
      <c r="E13" s="34">
        <v>2111</v>
      </c>
      <c r="F13" s="35" t="s">
        <v>20</v>
      </c>
      <c r="G13" s="36">
        <v>6275.98</v>
      </c>
    </row>
    <row r="14" spans="1:7" s="37" customFormat="1" ht="23.25" x14ac:dyDescent="0.25">
      <c r="A14" s="38">
        <v>43010</v>
      </c>
      <c r="B14" s="28" t="s">
        <v>21</v>
      </c>
      <c r="C14" s="39">
        <v>34815</v>
      </c>
      <c r="D14" s="43"/>
      <c r="E14" s="34">
        <v>2121</v>
      </c>
      <c r="F14" s="35" t="s">
        <v>22</v>
      </c>
      <c r="G14" s="36">
        <v>3798.02</v>
      </c>
    </row>
    <row r="15" spans="1:7" s="37" customFormat="1" ht="23.25" x14ac:dyDescent="0.25">
      <c r="A15" s="38">
        <v>43011</v>
      </c>
      <c r="B15" s="29" t="s">
        <v>23</v>
      </c>
      <c r="C15" s="39">
        <v>7905</v>
      </c>
      <c r="D15" s="43"/>
      <c r="E15" s="34">
        <v>2541</v>
      </c>
      <c r="F15" s="35" t="s">
        <v>24</v>
      </c>
      <c r="G15" s="36">
        <v>5964.16</v>
      </c>
    </row>
    <row r="16" spans="1:7" s="37" customFormat="1" ht="22.5" x14ac:dyDescent="0.25">
      <c r="A16" s="38">
        <v>43012</v>
      </c>
      <c r="B16" s="28" t="s">
        <v>25</v>
      </c>
      <c r="C16" s="39">
        <v>19518</v>
      </c>
      <c r="D16" s="44"/>
      <c r="E16" s="34">
        <v>2611</v>
      </c>
      <c r="F16" s="35" t="s">
        <v>26</v>
      </c>
      <c r="G16" s="36">
        <v>68920.73</v>
      </c>
    </row>
    <row r="17" spans="1:7" s="37" customFormat="1" ht="16.5" x14ac:dyDescent="0.35">
      <c r="A17" s="38">
        <v>43031</v>
      </c>
      <c r="B17" s="28" t="s">
        <v>27</v>
      </c>
      <c r="C17" s="39">
        <v>1261.1400000000001</v>
      </c>
      <c r="D17" s="44"/>
      <c r="E17" s="34"/>
      <c r="F17" s="31" t="s">
        <v>28</v>
      </c>
      <c r="G17" s="42">
        <f>SUM(G18:G28)</f>
        <v>408015.58999999997</v>
      </c>
    </row>
    <row r="18" spans="1:7" s="37" customFormat="1" x14ac:dyDescent="0.25">
      <c r="A18" s="38">
        <v>43041</v>
      </c>
      <c r="B18" s="29" t="s">
        <v>29</v>
      </c>
      <c r="C18" s="39">
        <v>134.68</v>
      </c>
      <c r="D18" s="44"/>
      <c r="E18" s="34">
        <v>3111</v>
      </c>
      <c r="F18" s="35" t="s">
        <v>30</v>
      </c>
      <c r="G18" s="36">
        <v>324531</v>
      </c>
    </row>
    <row r="19" spans="1:7" s="37" customFormat="1" x14ac:dyDescent="0.25">
      <c r="A19" s="38">
        <v>43081</v>
      </c>
      <c r="B19" s="28" t="s">
        <v>31</v>
      </c>
      <c r="C19" s="39">
        <v>237</v>
      </c>
      <c r="D19" s="44"/>
      <c r="E19" s="34">
        <v>3131</v>
      </c>
      <c r="F19" s="35" t="s">
        <v>32</v>
      </c>
      <c r="G19" s="36">
        <v>226.1</v>
      </c>
    </row>
    <row r="20" spans="1:7" s="37" customFormat="1" x14ac:dyDescent="0.25">
      <c r="A20" s="38">
        <v>43090</v>
      </c>
      <c r="B20" s="28" t="s">
        <v>33</v>
      </c>
      <c r="C20" s="39">
        <v>313352.42</v>
      </c>
      <c r="D20" s="44"/>
      <c r="E20" s="34">
        <v>3141</v>
      </c>
      <c r="F20" s="35" t="s">
        <v>34</v>
      </c>
      <c r="G20" s="36">
        <v>6939</v>
      </c>
    </row>
    <row r="21" spans="1:7" s="37" customFormat="1" ht="22.5" x14ac:dyDescent="0.25">
      <c r="A21" s="38">
        <v>43094</v>
      </c>
      <c r="B21" s="28" t="s">
        <v>35</v>
      </c>
      <c r="C21" s="39">
        <v>81185.039999999994</v>
      </c>
      <c r="D21" s="44"/>
      <c r="E21" s="34">
        <v>3151</v>
      </c>
      <c r="F21" s="35" t="s">
        <v>36</v>
      </c>
      <c r="G21" s="36">
        <v>5573</v>
      </c>
    </row>
    <row r="22" spans="1:7" s="37" customFormat="1" ht="23.25" x14ac:dyDescent="0.25">
      <c r="A22" s="38">
        <v>43095</v>
      </c>
      <c r="B22" s="29" t="s">
        <v>37</v>
      </c>
      <c r="C22" s="39">
        <v>12177.75</v>
      </c>
      <c r="D22" s="44"/>
      <c r="E22" s="34">
        <v>3311</v>
      </c>
      <c r="F22" s="35" t="s">
        <v>38</v>
      </c>
      <c r="G22" s="36">
        <v>9280</v>
      </c>
    </row>
    <row r="23" spans="1:7" s="37" customFormat="1" x14ac:dyDescent="0.25">
      <c r="A23" s="38">
        <v>43110</v>
      </c>
      <c r="B23" s="29" t="s">
        <v>39</v>
      </c>
      <c r="C23" s="39">
        <v>7266</v>
      </c>
      <c r="D23" s="44"/>
      <c r="E23" s="34">
        <v>3411</v>
      </c>
      <c r="F23" s="35" t="s">
        <v>40</v>
      </c>
      <c r="G23" s="36">
        <v>1903.91</v>
      </c>
    </row>
    <row r="24" spans="1:7" s="37" customFormat="1" ht="23.25" x14ac:dyDescent="0.25">
      <c r="A24" s="38">
        <v>43310</v>
      </c>
      <c r="B24" s="29" t="s">
        <v>41</v>
      </c>
      <c r="C24" s="39">
        <v>14144</v>
      </c>
      <c r="D24" s="44"/>
      <c r="E24" s="34">
        <v>3551</v>
      </c>
      <c r="F24" s="35" t="s">
        <v>42</v>
      </c>
      <c r="G24" s="36">
        <v>1560</v>
      </c>
    </row>
    <row r="25" spans="1:7" s="37" customFormat="1" ht="23.25" x14ac:dyDescent="0.25">
      <c r="A25" s="38">
        <v>43420</v>
      </c>
      <c r="B25" s="29" t="s">
        <v>43</v>
      </c>
      <c r="C25" s="39">
        <v>1660</v>
      </c>
      <c r="D25" s="44"/>
      <c r="E25" s="34">
        <v>3571</v>
      </c>
      <c r="F25" s="35" t="s">
        <v>44</v>
      </c>
      <c r="G25" s="36">
        <v>39179.58</v>
      </c>
    </row>
    <row r="26" spans="1:7" s="37" customFormat="1" x14ac:dyDescent="0.25">
      <c r="A26" s="38">
        <v>43424</v>
      </c>
      <c r="B26" s="29" t="s">
        <v>45</v>
      </c>
      <c r="C26" s="39">
        <v>360</v>
      </c>
      <c r="D26" s="44"/>
      <c r="E26" s="34">
        <v>371</v>
      </c>
      <c r="F26" s="35" t="s">
        <v>46</v>
      </c>
      <c r="G26" s="36">
        <v>16806</v>
      </c>
    </row>
    <row r="27" spans="1:7" s="37" customFormat="1" ht="16.5" x14ac:dyDescent="0.35">
      <c r="A27" s="40"/>
      <c r="B27" s="31" t="s">
        <v>47</v>
      </c>
      <c r="C27" s="32">
        <f>SUM(C28:C29)</f>
        <v>11328.12</v>
      </c>
      <c r="D27" s="44"/>
      <c r="E27" s="34">
        <v>3751</v>
      </c>
      <c r="F27" s="35" t="s">
        <v>48</v>
      </c>
      <c r="G27" s="36">
        <v>33</v>
      </c>
    </row>
    <row r="28" spans="1:7" s="37" customFormat="1" x14ac:dyDescent="0.25">
      <c r="A28" s="38">
        <v>51991</v>
      </c>
      <c r="B28" s="29" t="s">
        <v>49</v>
      </c>
      <c r="C28" s="39">
        <v>10872</v>
      </c>
      <c r="D28" s="44"/>
      <c r="E28" s="34">
        <v>3921</v>
      </c>
      <c r="F28" s="35" t="s">
        <v>50</v>
      </c>
      <c r="G28" s="36">
        <v>1984</v>
      </c>
    </row>
    <row r="29" spans="1:7" s="37" customFormat="1" ht="24.75" x14ac:dyDescent="0.35">
      <c r="A29" s="38">
        <v>51999</v>
      </c>
      <c r="B29" s="29" t="s">
        <v>51</v>
      </c>
      <c r="C29" s="45">
        <v>456.12</v>
      </c>
      <c r="D29" s="43"/>
      <c r="E29" s="34"/>
      <c r="F29" s="31" t="s">
        <v>52</v>
      </c>
      <c r="G29" s="42">
        <f>SUM(G30:G32)</f>
        <v>242963.99</v>
      </c>
    </row>
    <row r="30" spans="1:7" s="37" customFormat="1" ht="16.5" x14ac:dyDescent="0.35">
      <c r="A30" s="38"/>
      <c r="B30" s="31" t="s">
        <v>53</v>
      </c>
      <c r="C30" s="32">
        <f>SUM(C31)</f>
        <v>4520</v>
      </c>
      <c r="D30" s="46"/>
      <c r="E30" s="34">
        <v>4211</v>
      </c>
      <c r="F30" s="35" t="s">
        <v>54</v>
      </c>
      <c r="G30" s="47">
        <v>73000</v>
      </c>
    </row>
    <row r="31" spans="1:7" s="37" customFormat="1" ht="16.5" x14ac:dyDescent="0.35">
      <c r="A31" s="38">
        <v>45211</v>
      </c>
      <c r="B31" s="48" t="s">
        <v>55</v>
      </c>
      <c r="C31" s="49">
        <v>4520</v>
      </c>
      <c r="D31" s="46"/>
      <c r="E31" s="34">
        <v>4411</v>
      </c>
      <c r="F31" s="35" t="s">
        <v>56</v>
      </c>
      <c r="G31" s="36">
        <v>165140.99</v>
      </c>
    </row>
    <row r="32" spans="1:7" s="37" customFormat="1" ht="16.5" x14ac:dyDescent="0.35">
      <c r="A32" s="30"/>
      <c r="B32" s="31" t="s">
        <v>57</v>
      </c>
      <c r="C32" s="32">
        <f>SUM(C33:C34)</f>
        <v>1444285.19</v>
      </c>
      <c r="D32" s="46"/>
      <c r="E32" s="34">
        <v>4521</v>
      </c>
      <c r="F32" s="35" t="s">
        <v>58</v>
      </c>
      <c r="G32" s="36">
        <v>4823</v>
      </c>
    </row>
    <row r="33" spans="1:7" s="37" customFormat="1" ht="16.5" x14ac:dyDescent="0.35">
      <c r="A33" s="38">
        <v>81110</v>
      </c>
      <c r="B33" s="29" t="s">
        <v>59</v>
      </c>
      <c r="C33" s="39">
        <v>1442068.79</v>
      </c>
      <c r="D33" s="46"/>
      <c r="E33" s="34"/>
      <c r="F33" s="31" t="s">
        <v>60</v>
      </c>
      <c r="G33" s="42">
        <f>SUM(G34:G35)</f>
        <v>11723.58</v>
      </c>
    </row>
    <row r="34" spans="1:7" s="37" customFormat="1" x14ac:dyDescent="0.25">
      <c r="A34" s="38">
        <v>81120</v>
      </c>
      <c r="B34" s="29" t="s">
        <v>61</v>
      </c>
      <c r="C34" s="45">
        <v>2216.4</v>
      </c>
      <c r="D34" s="46"/>
      <c r="E34" s="34">
        <v>5111</v>
      </c>
      <c r="F34" s="35" t="s">
        <v>62</v>
      </c>
      <c r="G34" s="47">
        <v>1525.58</v>
      </c>
    </row>
    <row r="35" spans="1:7" s="37" customFormat="1" ht="16.5" x14ac:dyDescent="0.35">
      <c r="A35" s="50"/>
      <c r="B35" s="31" t="s">
        <v>63</v>
      </c>
      <c r="C35" s="32">
        <f>SUM(C36:C38)</f>
        <v>780616.24</v>
      </c>
      <c r="D35" s="46"/>
      <c r="E35" s="34">
        <v>5411</v>
      </c>
      <c r="F35" s="35" t="s">
        <v>64</v>
      </c>
      <c r="G35" s="47">
        <v>10198</v>
      </c>
    </row>
    <row r="36" spans="1:7" s="37" customFormat="1" ht="24.75" x14ac:dyDescent="0.35">
      <c r="A36" s="38">
        <v>81110</v>
      </c>
      <c r="B36" s="29" t="s">
        <v>65</v>
      </c>
      <c r="C36" s="39">
        <v>337975.11</v>
      </c>
      <c r="D36" s="46"/>
      <c r="E36" s="34"/>
      <c r="F36" s="31" t="s">
        <v>66</v>
      </c>
      <c r="G36" s="42">
        <f>SUM(G37:G38)</f>
        <v>341245.23</v>
      </c>
    </row>
    <row r="37" spans="1:7" s="37" customFormat="1" ht="23.25" x14ac:dyDescent="0.25">
      <c r="A37" s="38">
        <v>82130</v>
      </c>
      <c r="B37" s="29" t="s">
        <v>67</v>
      </c>
      <c r="C37" s="39">
        <v>442587.14</v>
      </c>
      <c r="D37" s="46"/>
      <c r="E37" s="34">
        <v>9111</v>
      </c>
      <c r="F37" s="35" t="s">
        <v>68</v>
      </c>
      <c r="G37" s="47">
        <v>188678.88</v>
      </c>
    </row>
    <row r="38" spans="1:7" s="37" customFormat="1" ht="23.25" x14ac:dyDescent="0.25">
      <c r="A38" s="38">
        <v>82140</v>
      </c>
      <c r="B38" s="29" t="s">
        <v>69</v>
      </c>
      <c r="C38" s="45">
        <v>53.99</v>
      </c>
      <c r="D38" s="46"/>
      <c r="E38" s="34">
        <v>9121</v>
      </c>
      <c r="F38" s="35" t="s">
        <v>70</v>
      </c>
      <c r="G38" s="51">
        <v>152566.35</v>
      </c>
    </row>
    <row r="39" spans="1:7" s="37" customFormat="1" x14ac:dyDescent="0.25">
      <c r="A39" s="38"/>
      <c r="B39" s="29"/>
      <c r="C39" s="39"/>
      <c r="D39" s="46"/>
      <c r="E39" s="34"/>
      <c r="F39" s="35"/>
      <c r="G39" s="47"/>
    </row>
    <row r="40" spans="1:7" s="37" customFormat="1" ht="15.75" thickBot="1" x14ac:dyDescent="0.3">
      <c r="A40" s="52"/>
      <c r="B40" s="53" t="s">
        <v>71</v>
      </c>
      <c r="C40" s="54">
        <f>C7+C11+C27+C30+C32+C35</f>
        <v>3108472.08</v>
      </c>
      <c r="D40" s="55"/>
      <c r="E40" s="56"/>
      <c r="F40" s="53" t="s">
        <v>72</v>
      </c>
      <c r="G40" s="57">
        <f>G36+G33+G29+G17+G12+G5</f>
        <v>1614844.67</v>
      </c>
    </row>
  </sheetData>
  <sheetProtection algorithmName="SHA-512" hashValue="9ppPJJ+OSuGG65kuExRPx810p3b23WhWnloX9CxrMZ02b5BPbF3N25/NcX/PxxfbtnoARInc9Eqxr79GIerQNQ==" saltValue="rgUWYpyZyqyL4J7dI8t/gw==" spinCount="100000" sheet="1" objects="1" scenarios="1" selectLockedCells="1" selectUnlockedCells="1"/>
  <mergeCells count="5">
    <mergeCell ref="A1:G1"/>
    <mergeCell ref="A2:G2"/>
    <mergeCell ref="A3:G3"/>
    <mergeCell ref="A4:C4"/>
    <mergeCell ref="E4:G4"/>
  </mergeCells>
  <pageMargins left="3.937007874015748E-2" right="3.937007874015748E-2" top="0.74803149606299213" bottom="0.74803149606299213" header="0.31496062992125984" footer="0.31496062992125984"/>
  <pageSetup paperSize="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FINANCIERO FEBRERO 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cp:lastPrinted>2017-03-15T20:16:38Z</cp:lastPrinted>
  <dcterms:created xsi:type="dcterms:W3CDTF">2017-03-15T20:00:51Z</dcterms:created>
  <dcterms:modified xsi:type="dcterms:W3CDTF">2017-03-15T20:18:08Z</dcterms:modified>
</cp:coreProperties>
</file>